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stefany.nunez\Desktop\Información Financiera 4 Tr_23\4to Trimestre\"/>
    </mc:Choice>
  </mc:AlternateContent>
  <bookViews>
    <workbookView xWindow="0" yWindow="0" windowWidth="20490" windowHeight="7605"/>
  </bookViews>
  <sheets>
    <sheet name="ESF" sheetId="1" r:id="rId1"/>
  </sheets>
  <definedNames>
    <definedName name="_xlnm._FilterDatabase" localSheetId="0" hidden="1">ESF!$A$2:$F$49</definedName>
    <definedName name="_xlnm.Print_Area" localSheetId="0">ESF!$A$1:$F$61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3" i="1" l="1"/>
  <c r="C13" i="1"/>
  <c r="E14" i="1"/>
  <c r="E26" i="1" s="1"/>
  <c r="E48" i="1" s="1"/>
  <c r="F14" i="1"/>
  <c r="F26" i="1" s="1"/>
  <c r="F48" i="1" s="1"/>
  <c r="E24" i="1"/>
  <c r="F24" i="1"/>
  <c r="B26" i="1"/>
  <c r="C26" i="1"/>
  <c r="B28" i="1"/>
  <c r="C28" i="1"/>
  <c r="E30" i="1"/>
  <c r="F30" i="1"/>
  <c r="E35" i="1"/>
  <c r="F35" i="1"/>
  <c r="F46" i="1" s="1"/>
  <c r="E42" i="1"/>
  <c r="F42" i="1"/>
  <c r="E46" i="1"/>
</calcChain>
</file>

<file path=xl/sharedStrings.xml><?xml version="1.0" encoding="utf-8"?>
<sst xmlns="http://schemas.openxmlformats.org/spreadsheetml/2006/main" count="62" uniqueCount="61">
  <si>
    <t>Bajo protesta de decir verdad declaramos que los Estados Financieros y sus notas, son razonablemente correctos y son responsabilidad del emisor.</t>
  </si>
  <si>
    <t>Total del Pasivo y Hacienda Pública/Patrimonio</t>
  </si>
  <si>
    <t>Total Hacienda Pública/Patrimonio</t>
  </si>
  <si>
    <t>Resultado por Tenencia de Activos no Monetarios</t>
  </si>
  <si>
    <t>Resultado por Posición Monetaria</t>
  </si>
  <si>
    <t>Exceso o Insuficiencia en la Actualización de la Hacienda Pública/Patrimonio</t>
  </si>
  <si>
    <t>Rectificaciones de Resultados de Ejercicios Anteriores</t>
  </si>
  <si>
    <t>Reservas</t>
  </si>
  <si>
    <t>Revalúos</t>
  </si>
  <si>
    <t>Resultados de Ejercicios Anteriores</t>
  </si>
  <si>
    <t>Resultados del Ejercicio (Ahorro/ Desahorro)</t>
  </si>
  <si>
    <t>Hacienda Pública/Patrimonio Generado</t>
  </si>
  <si>
    <t>Actualización de la Hacienda Pública/Patrimonio</t>
  </si>
  <si>
    <t>Donaciones de Capital</t>
  </si>
  <si>
    <t>Aportaciones</t>
  </si>
  <si>
    <t>Hacienda Pública/Patrimonio Contribuido</t>
  </si>
  <si>
    <t>HACIENDA PÚBLICA/PATRIMONIO</t>
  </si>
  <si>
    <t>Total del Activo</t>
  </si>
  <si>
    <t>Total del Pasivo</t>
  </si>
  <si>
    <t>Total de Activos No Circulantes</t>
  </si>
  <si>
    <t>Total de Pasivos No Circulantes</t>
  </si>
  <si>
    <t>Otros Activos no Circulantes</t>
  </si>
  <si>
    <t>Estimación por Pérdida o Deterioro de Activos no Circulantes</t>
  </si>
  <si>
    <t>Provisiones a Largo Plazo</t>
  </si>
  <si>
    <t>Activos Diferidos</t>
  </si>
  <si>
    <t>Fondos y Bienes de Terceros en Garantía y/o Administración a Largo Plazo</t>
  </si>
  <si>
    <t>Depreciación, Deterioro y Amortización Acumulada de Bienes</t>
  </si>
  <si>
    <t>Pasivos Diferidos a Largo Plazo</t>
  </si>
  <si>
    <t>Activos Intangibles</t>
  </si>
  <si>
    <t>Deuda Pública a Largo Plazo</t>
  </si>
  <si>
    <t>Bienes Muebles</t>
  </si>
  <si>
    <t>Documentos por Pagar a Largo Plazo</t>
  </si>
  <si>
    <t>Bienes Inmuebles, Infraestructura y Construcciones en Proceso</t>
  </si>
  <si>
    <t>Cuentas por Pagar a Largo Plazo</t>
  </si>
  <si>
    <t>Derechos a Recibir Efectivo o Equivalentes a Largo Plazo</t>
  </si>
  <si>
    <t>Pasivo No Circulante</t>
  </si>
  <si>
    <t>Inversiones Financieras a Largo Plazo</t>
  </si>
  <si>
    <t>Activo No Circulante</t>
  </si>
  <si>
    <t>Total de Pasivos Circulantes</t>
  </si>
  <si>
    <t>Total de Activos Circulantes</t>
  </si>
  <si>
    <t>Otros Pasivos a Corto Plazo</t>
  </si>
  <si>
    <t>Provisiones a Corto Plazo</t>
  </si>
  <si>
    <t>Otros Activos Circulantes</t>
  </si>
  <si>
    <t>Fondos y Bienes de Terceros en Garantía y/o Administración a Corto Plazo</t>
  </si>
  <si>
    <t>Estimación por Pérdida o Deterioro de Activos Circulantes</t>
  </si>
  <si>
    <t>Pasivos Diferidos a Corto Plazo</t>
  </si>
  <si>
    <t>Almacenes</t>
  </si>
  <si>
    <t>Títulos y Valores a Corto Plazo</t>
  </si>
  <si>
    <t>Inventarios</t>
  </si>
  <si>
    <t>Porción a Corto Plazo de la Deuda Pública a Largo Plazo</t>
  </si>
  <si>
    <t>Derechos a Recibir Bienes o Servicios</t>
  </si>
  <si>
    <t>Documentos por Pagar a Corto Plazo</t>
  </si>
  <si>
    <t>Derechos a Recibir Efectivo o Equivalentes</t>
  </si>
  <si>
    <t>Cuentas por Pagar a Corto Plazo</t>
  </si>
  <si>
    <t>Efectivo y Equivalentes</t>
  </si>
  <si>
    <t>Pasivo Circulante</t>
  </si>
  <si>
    <t>Activo Circulante</t>
  </si>
  <si>
    <t>PASIVO</t>
  </si>
  <si>
    <t>ACTIVO</t>
  </si>
  <si>
    <t>Concepto</t>
  </si>
  <si>
    <t>Municipio de León
Estado de Situación Financiera
Al 31 de Diciembre de 2023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</si>
</sst>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b/>
      <sz val="8"/>
      <name val="Arial"/>
      <family val="2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3" fillId="0" borderId="0" xfId="2" applyFont="1" applyAlignment="1" applyProtection="1">
      <alignment vertical="top"/>
      <protection locked="0"/>
    </xf>
    <xf numFmtId="43" fontId="3" fillId="0" borderId="0" xfId="1" applyFont="1" applyAlignment="1" applyProtection="1">
      <alignment vertical="top"/>
      <protection locked="0"/>
    </xf>
    <xf numFmtId="4" fontId="3" fillId="0" borderId="0" xfId="2" applyNumberFormat="1" applyFont="1" applyAlignment="1" applyProtection="1">
      <alignment vertical="top"/>
      <protection locked="0"/>
    </xf>
    <xf numFmtId="0" fontId="3" fillId="0" borderId="0" xfId="2" applyFont="1" applyAlignment="1" applyProtection="1">
      <alignment vertical="top" wrapText="1"/>
      <protection locked="0"/>
    </xf>
    <xf numFmtId="0" fontId="2" fillId="0" borderId="0" xfId="2" applyAlignment="1" applyProtection="1">
      <alignment horizontal="left" vertical="top" indent="1"/>
      <protection locked="0"/>
    </xf>
    <xf numFmtId="0" fontId="3" fillId="0" borderId="1" xfId="2" applyFont="1" applyBorder="1" applyAlignment="1" applyProtection="1">
      <alignment horizontal="center" vertical="top"/>
      <protection locked="0"/>
    </xf>
    <xf numFmtId="4" fontId="3" fillId="0" borderId="1" xfId="2" applyNumberFormat="1" applyFont="1" applyBorder="1" applyAlignment="1" applyProtection="1">
      <alignment vertical="top" wrapText="1"/>
      <protection locked="0"/>
    </xf>
    <xf numFmtId="0" fontId="3" fillId="0" borderId="1" xfId="2" applyFont="1" applyBorder="1" applyAlignment="1" applyProtection="1">
      <alignment horizontal="center" vertical="top" wrapText="1"/>
      <protection locked="0"/>
    </xf>
    <xf numFmtId="0" fontId="3" fillId="0" borderId="1" xfId="2" applyFont="1" applyBorder="1" applyAlignment="1" applyProtection="1">
      <alignment vertical="top" wrapText="1"/>
      <protection locked="0"/>
    </xf>
    <xf numFmtId="43" fontId="3" fillId="0" borderId="0" xfId="2" applyNumberFormat="1" applyFont="1" applyAlignment="1" applyProtection="1">
      <alignment vertical="top"/>
      <protection locked="0"/>
    </xf>
    <xf numFmtId="3" fontId="5" fillId="0" borderId="1" xfId="3" applyNumberFormat="1" applyFont="1" applyFill="1" applyBorder="1" applyAlignment="1" applyProtection="1">
      <alignment horizontal="right" vertical="top" wrapText="1"/>
      <protection locked="0"/>
    </xf>
    <xf numFmtId="0" fontId="5" fillId="0" borderId="1" xfId="2" applyFont="1" applyBorder="1" applyAlignment="1" applyProtection="1">
      <alignment horizontal="left" vertical="top" wrapText="1" indent="2"/>
      <protection locked="0"/>
    </xf>
    <xf numFmtId="0" fontId="3" fillId="0" borderId="1" xfId="3" applyNumberFormat="1" applyFont="1" applyFill="1" applyBorder="1" applyAlignment="1" applyProtection="1">
      <alignment horizontal="center" vertical="top" wrapText="1"/>
      <protection locked="0"/>
    </xf>
    <xf numFmtId="0" fontId="5" fillId="0" borderId="1" xfId="2" applyFont="1" applyBorder="1" applyAlignment="1" applyProtection="1">
      <alignment horizontal="left" vertical="top" wrapText="1"/>
      <protection locked="0"/>
    </xf>
    <xf numFmtId="0" fontId="3" fillId="0" borderId="1" xfId="2" applyFont="1" applyBorder="1" applyAlignment="1" applyProtection="1">
      <alignment horizontal="left" vertical="top" wrapText="1"/>
      <protection locked="0"/>
    </xf>
    <xf numFmtId="164" fontId="3" fillId="0" borderId="1" xfId="1" applyNumberFormat="1" applyFont="1" applyBorder="1" applyAlignment="1" applyProtection="1">
      <alignment horizontal="right" vertical="top"/>
      <protection locked="0"/>
    </xf>
    <xf numFmtId="164" fontId="3" fillId="0" borderId="1" xfId="1" applyNumberFormat="1" applyFont="1" applyFill="1" applyBorder="1" applyAlignment="1" applyProtection="1">
      <alignment horizontal="right" vertical="top" wrapText="1"/>
      <protection locked="0"/>
    </xf>
    <xf numFmtId="0" fontId="3" fillId="0" borderId="1" xfId="2" applyFont="1" applyBorder="1" applyAlignment="1" applyProtection="1">
      <alignment horizontal="left" vertical="top" wrapText="1" indent="3"/>
      <protection locked="0"/>
    </xf>
    <xf numFmtId="164" fontId="5" fillId="0" borderId="1" xfId="1" applyNumberFormat="1" applyFont="1" applyFill="1" applyBorder="1" applyAlignment="1" applyProtection="1">
      <alignment horizontal="right" vertical="top" wrapText="1"/>
      <protection locked="0"/>
    </xf>
    <xf numFmtId="4" fontId="3" fillId="0" borderId="1" xfId="2" applyNumberFormat="1" applyFont="1" applyBorder="1" applyAlignment="1" applyProtection="1">
      <alignment horizontal="right" vertical="top"/>
      <protection locked="0"/>
    </xf>
    <xf numFmtId="4" fontId="3" fillId="0" borderId="1" xfId="3" applyNumberFormat="1" applyFont="1" applyFill="1" applyBorder="1" applyAlignment="1" applyProtection="1">
      <alignment horizontal="right" vertical="top" wrapText="1"/>
      <protection locked="0"/>
    </xf>
    <xf numFmtId="0" fontId="5" fillId="0" borderId="1" xfId="2" applyFont="1" applyBorder="1" applyAlignment="1" applyProtection="1">
      <alignment horizontal="left" vertical="top" wrapText="1" indent="1"/>
      <protection locked="0"/>
    </xf>
    <xf numFmtId="164" fontId="3" fillId="0" borderId="1" xfId="1" applyNumberFormat="1" applyFont="1" applyFill="1" applyBorder="1" applyAlignment="1" applyProtection="1">
      <alignment horizontal="center" vertical="top" wrapText="1"/>
      <protection locked="0"/>
    </xf>
    <xf numFmtId="0" fontId="6" fillId="0" borderId="1" xfId="2" applyFont="1" applyBorder="1" applyAlignment="1" applyProtection="1">
      <alignment horizontal="left" vertical="top" wrapText="1" indent="2"/>
      <protection locked="0"/>
    </xf>
    <xf numFmtId="0" fontId="5" fillId="0" borderId="0" xfId="2" applyFont="1" applyAlignment="1" applyProtection="1">
      <alignment vertical="top"/>
      <protection locked="0"/>
    </xf>
    <xf numFmtId="164" fontId="3" fillId="0" borderId="1" xfId="1" applyNumberFormat="1" applyFont="1" applyBorder="1" applyAlignment="1" applyProtection="1">
      <alignment horizontal="center" vertical="top"/>
      <protection locked="0"/>
    </xf>
    <xf numFmtId="164" fontId="3" fillId="0" borderId="1" xfId="1" applyNumberFormat="1" applyFont="1" applyFill="1" applyBorder="1" applyAlignment="1" applyProtection="1">
      <alignment horizontal="center" vertical="top"/>
      <protection locked="0"/>
    </xf>
    <xf numFmtId="43" fontId="5" fillId="0" borderId="0" xfId="1" applyFont="1" applyAlignment="1" applyProtection="1">
      <alignment vertical="top"/>
      <protection locked="0"/>
    </xf>
    <xf numFmtId="0" fontId="5" fillId="2" borderId="1" xfId="2" applyFont="1" applyFill="1" applyBorder="1" applyAlignment="1" applyProtection="1">
      <alignment horizontal="center" vertical="center" wrapText="1"/>
      <protection locked="0"/>
    </xf>
    <xf numFmtId="0" fontId="5" fillId="2" borderId="4" xfId="2" applyFont="1" applyFill="1" applyBorder="1" applyAlignment="1" applyProtection="1">
      <alignment horizontal="center" vertical="center" wrapText="1"/>
      <protection locked="0"/>
    </xf>
    <xf numFmtId="0" fontId="5" fillId="2" borderId="3" xfId="2" applyFont="1" applyFill="1" applyBorder="1" applyAlignment="1" applyProtection="1">
      <alignment horizontal="center" vertical="center" wrapText="1"/>
      <protection locked="0"/>
    </xf>
    <xf numFmtId="0" fontId="5" fillId="2" borderId="2" xfId="2" applyFont="1" applyFill="1" applyBorder="1" applyAlignment="1" applyProtection="1">
      <alignment horizontal="center" vertical="center" wrapText="1"/>
      <protection locked="0"/>
    </xf>
  </cellXfs>
  <cellStyles count="4">
    <cellStyle name="Millares" xfId="1" builtinId="3"/>
    <cellStyle name="Millares 2 4" xfId="3"/>
    <cellStyle name="Normal" xfId="0" builtinId="0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1181100</xdr:colOff>
      <xdr:row>55</xdr:row>
      <xdr:rowOff>85725</xdr:rowOff>
    </xdr:from>
    <xdr:to>
      <xdr:col>3</xdr:col>
      <xdr:colOff>3381375</xdr:colOff>
      <xdr:row>61</xdr:row>
      <xdr:rowOff>133350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xmlns="" id="{67E03545-F508-462F-8F60-4047615F4202}"/>
            </a:ext>
          </a:extLst>
        </xdr:cNvPr>
        <xdr:cNvSpPr txBox="1"/>
      </xdr:nvSpPr>
      <xdr:spPr>
        <a:xfrm>
          <a:off x="1181100" y="8820150"/>
          <a:ext cx="7410450" cy="9048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s-MX" sz="1100"/>
            <a:t>_______________________________________</a:t>
          </a:r>
          <a:r>
            <a:rPr lang="es-MX" sz="1100" baseline="0"/>
            <a:t>                             </a:t>
          </a:r>
          <a:r>
            <a:rPr lang="es-MX" sz="1100"/>
            <a:t>_______________________________________</a:t>
          </a:r>
        </a:p>
        <a:p>
          <a:pPr algn="l"/>
          <a:r>
            <a:rPr lang="es-MX" sz="1100"/>
            <a:t>                   </a:t>
          </a:r>
          <a:r>
            <a:rPr lang="es-MX" sz="900">
              <a:latin typeface="Arial" panose="020B0604020202020204" pitchFamily="34" charset="0"/>
              <a:cs typeface="Arial" panose="020B0604020202020204" pitchFamily="34" charset="0"/>
            </a:rPr>
            <a:t>PRESIDENTA MUNICIPAL                                                                          TESORERA MUNICIPAL</a:t>
          </a:r>
        </a:p>
        <a:p>
          <a:pPr algn="l"/>
          <a:r>
            <a:rPr lang="es-MX" sz="900">
              <a:latin typeface="Arial" panose="020B0604020202020204" pitchFamily="34" charset="0"/>
              <a:cs typeface="Arial" panose="020B0604020202020204" pitchFamily="34" charset="0"/>
            </a:rPr>
            <a:t>          MTRA. ALEJANDRA GUTIÉRREZ CAMPOS                                        C.P</a:t>
          </a:r>
          <a:r>
            <a:rPr lang="es-MX" sz="900" baseline="0">
              <a:latin typeface="Arial" panose="020B0604020202020204" pitchFamily="34" charset="0"/>
              <a:cs typeface="Arial" panose="020B0604020202020204" pitchFamily="34" charset="0"/>
            </a:rPr>
            <a:t>.</a:t>
          </a:r>
          <a:r>
            <a:rPr lang="es-MX" sz="900">
              <a:latin typeface="Arial" panose="020B0604020202020204" pitchFamily="34" charset="0"/>
              <a:cs typeface="Arial" panose="020B0604020202020204" pitchFamily="34" charset="0"/>
            </a:rPr>
            <a:t> GRACIELA RODRÍGUEZ FLORES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1"/>
  <sheetViews>
    <sheetView showGridLines="0" tabSelected="1" zoomScaleNormal="100" zoomScaleSheetLayoutView="100" workbookViewId="0">
      <pane ySplit="2" topLeftCell="A3" activePane="bottomLeft" state="frozen"/>
      <selection pane="bottomLeft" activeCell="H54" sqref="H54"/>
    </sheetView>
  </sheetViews>
  <sheetFormatPr baseColWidth="10" defaultColWidth="10.28515625" defaultRowHeight="11.25" x14ac:dyDescent="0.25"/>
  <cols>
    <col min="1" max="1" width="53" style="4" customWidth="1"/>
    <col min="2" max="2" width="12.5703125" style="4" bestFit="1" customWidth="1"/>
    <col min="3" max="3" width="12.5703125" style="3" bestFit="1" customWidth="1"/>
    <col min="4" max="4" width="53" style="3" customWidth="1"/>
    <col min="5" max="5" width="12.5703125" style="3" bestFit="1" customWidth="1"/>
    <col min="6" max="6" width="12.85546875" style="3" bestFit="1" customWidth="1"/>
    <col min="7" max="7" width="2.7109375" style="1" bestFit="1" customWidth="1"/>
    <col min="8" max="8" width="15.140625" style="2" bestFit="1" customWidth="1"/>
    <col min="9" max="9" width="4.42578125" style="1" bestFit="1" customWidth="1"/>
    <col min="10" max="10" width="15.140625" style="1" bestFit="1" customWidth="1"/>
    <col min="11" max="11" width="4.42578125" style="1" bestFit="1" customWidth="1"/>
    <col min="12" max="12" width="2.7109375" style="1" bestFit="1" customWidth="1"/>
    <col min="13" max="13" width="15.140625" style="1" bestFit="1" customWidth="1"/>
    <col min="14" max="14" width="4.42578125" style="1" bestFit="1" customWidth="1"/>
    <col min="15" max="15" width="15.140625" style="1" bestFit="1" customWidth="1"/>
    <col min="16" max="16384" width="10.28515625" style="1"/>
  </cols>
  <sheetData>
    <row r="1" spans="1:16" ht="45" customHeight="1" x14ac:dyDescent="0.25">
      <c r="A1" s="30" t="s">
        <v>60</v>
      </c>
      <c r="B1" s="31"/>
      <c r="C1" s="31"/>
      <c r="D1" s="31"/>
      <c r="E1" s="31"/>
      <c r="F1" s="32"/>
    </row>
    <row r="2" spans="1:16" x14ac:dyDescent="0.25">
      <c r="A2" s="29" t="s">
        <v>59</v>
      </c>
      <c r="B2" s="29">
        <v>2023</v>
      </c>
      <c r="C2" s="29">
        <v>2022</v>
      </c>
      <c r="D2" s="29" t="s">
        <v>59</v>
      </c>
      <c r="E2" s="29">
        <v>2023</v>
      </c>
      <c r="F2" s="29">
        <v>2022</v>
      </c>
    </row>
    <row r="3" spans="1:16" s="25" customFormat="1" x14ac:dyDescent="0.25">
      <c r="A3" s="22" t="s">
        <v>58</v>
      </c>
      <c r="B3" s="13"/>
      <c r="C3" s="13"/>
      <c r="D3" s="22" t="s">
        <v>57</v>
      </c>
      <c r="E3" s="13"/>
      <c r="F3" s="13"/>
      <c r="H3" s="28"/>
    </row>
    <row r="4" spans="1:16" x14ac:dyDescent="0.25">
      <c r="A4" s="12" t="s">
        <v>56</v>
      </c>
      <c r="B4" s="13"/>
      <c r="C4" s="13"/>
      <c r="D4" s="12" t="s">
        <v>55</v>
      </c>
      <c r="E4" s="13"/>
      <c r="F4" s="13"/>
      <c r="M4" s="2"/>
    </row>
    <row r="5" spans="1:16" x14ac:dyDescent="0.25">
      <c r="A5" s="18" t="s">
        <v>54</v>
      </c>
      <c r="B5" s="17">
        <v>2230564608.9200001</v>
      </c>
      <c r="C5" s="17">
        <v>1724298748.4099998</v>
      </c>
      <c r="D5" s="18" t="s">
        <v>53</v>
      </c>
      <c r="E5" s="17">
        <v>406996298.33999997</v>
      </c>
      <c r="F5" s="16">
        <v>236489090.65999997</v>
      </c>
      <c r="I5" s="10"/>
      <c r="J5" s="2"/>
      <c r="K5" s="10"/>
      <c r="M5" s="2"/>
      <c r="N5" s="10"/>
      <c r="O5" s="2"/>
      <c r="P5" s="10"/>
    </row>
    <row r="6" spans="1:16" x14ac:dyDescent="0.25">
      <c r="A6" s="18" t="s">
        <v>52</v>
      </c>
      <c r="B6" s="17">
        <v>83043668.870000005</v>
      </c>
      <c r="C6" s="17">
        <v>43971133.390000001</v>
      </c>
      <c r="D6" s="18" t="s">
        <v>51</v>
      </c>
      <c r="E6" s="17">
        <v>0</v>
      </c>
      <c r="F6" s="16">
        <v>0</v>
      </c>
      <c r="I6" s="10"/>
      <c r="J6" s="2"/>
      <c r="K6" s="10"/>
      <c r="M6" s="2"/>
      <c r="N6" s="10"/>
      <c r="O6" s="2"/>
      <c r="P6" s="10"/>
    </row>
    <row r="7" spans="1:16" x14ac:dyDescent="0.25">
      <c r="A7" s="18" t="s">
        <v>50</v>
      </c>
      <c r="B7" s="17">
        <v>550210118.42000008</v>
      </c>
      <c r="C7" s="17">
        <v>194851076.16</v>
      </c>
      <c r="D7" s="18" t="s">
        <v>49</v>
      </c>
      <c r="E7" s="17">
        <v>103043026.29000001</v>
      </c>
      <c r="F7" s="16">
        <v>87305467.020000011</v>
      </c>
      <c r="I7" s="10"/>
      <c r="J7" s="2"/>
      <c r="K7" s="10"/>
      <c r="M7" s="2"/>
      <c r="N7" s="10"/>
      <c r="O7" s="2"/>
      <c r="P7" s="10"/>
    </row>
    <row r="8" spans="1:16" x14ac:dyDescent="0.25">
      <c r="A8" s="18" t="s">
        <v>48</v>
      </c>
      <c r="B8" s="17">
        <v>0</v>
      </c>
      <c r="C8" s="17">
        <v>0</v>
      </c>
      <c r="D8" s="18" t="s">
        <v>47</v>
      </c>
      <c r="E8" s="17">
        <v>0</v>
      </c>
      <c r="F8" s="16">
        <v>0</v>
      </c>
      <c r="I8" s="10"/>
      <c r="J8" s="2"/>
      <c r="K8" s="10"/>
      <c r="M8" s="2"/>
      <c r="N8" s="10"/>
      <c r="O8" s="2"/>
      <c r="P8" s="10"/>
    </row>
    <row r="9" spans="1:16" x14ac:dyDescent="0.25">
      <c r="A9" s="18" t="s">
        <v>46</v>
      </c>
      <c r="B9" s="17">
        <v>50426477.400000006</v>
      </c>
      <c r="C9" s="17">
        <v>41696840.869999997</v>
      </c>
      <c r="D9" s="18" t="s">
        <v>45</v>
      </c>
      <c r="E9" s="17">
        <v>0</v>
      </c>
      <c r="F9" s="16">
        <v>0</v>
      </c>
      <c r="I9" s="10"/>
      <c r="J9" s="2"/>
      <c r="K9" s="10"/>
      <c r="M9" s="2"/>
      <c r="N9" s="10"/>
      <c r="O9" s="2"/>
      <c r="P9" s="10"/>
    </row>
    <row r="10" spans="1:16" ht="22.5" x14ac:dyDescent="0.25">
      <c r="A10" s="18" t="s">
        <v>44</v>
      </c>
      <c r="B10" s="17">
        <v>-9987479.6199999992</v>
      </c>
      <c r="C10" s="17">
        <v>-9694877.0099999998</v>
      </c>
      <c r="D10" s="18" t="s">
        <v>43</v>
      </c>
      <c r="E10" s="17">
        <v>43066.78</v>
      </c>
      <c r="F10" s="16">
        <v>0</v>
      </c>
      <c r="I10" s="10"/>
      <c r="J10" s="2"/>
      <c r="K10" s="10"/>
      <c r="M10" s="2"/>
      <c r="N10" s="10"/>
      <c r="O10" s="2"/>
      <c r="P10" s="10"/>
    </row>
    <row r="11" spans="1:16" x14ac:dyDescent="0.25">
      <c r="A11" s="18" t="s">
        <v>42</v>
      </c>
      <c r="B11" s="17">
        <v>815580.24</v>
      </c>
      <c r="C11" s="17">
        <v>744302.64</v>
      </c>
      <c r="D11" s="18" t="s">
        <v>41</v>
      </c>
      <c r="E11" s="17">
        <v>67090000</v>
      </c>
      <c r="F11" s="16">
        <v>55630000</v>
      </c>
      <c r="I11" s="10"/>
      <c r="J11" s="2"/>
      <c r="K11" s="10"/>
      <c r="M11" s="2"/>
      <c r="N11" s="10"/>
      <c r="O11" s="2"/>
      <c r="P11" s="10"/>
    </row>
    <row r="12" spans="1:16" x14ac:dyDescent="0.25">
      <c r="A12" s="15"/>
      <c r="B12" s="23"/>
      <c r="C12" s="23"/>
      <c r="D12" s="18" t="s">
        <v>40</v>
      </c>
      <c r="E12" s="17">
        <v>0</v>
      </c>
      <c r="F12" s="16">
        <v>0</v>
      </c>
      <c r="I12" s="10"/>
      <c r="J12" s="2"/>
      <c r="K12" s="10"/>
      <c r="M12" s="2"/>
      <c r="N12" s="10"/>
      <c r="O12" s="2"/>
      <c r="P12" s="10"/>
    </row>
    <row r="13" spans="1:16" x14ac:dyDescent="0.25">
      <c r="A13" s="12" t="s">
        <v>39</v>
      </c>
      <c r="B13" s="19">
        <f>+SUM(B5:B11)</f>
        <v>2905072974.23</v>
      </c>
      <c r="C13" s="19">
        <f>+SUM(C5:C11)</f>
        <v>1995867224.46</v>
      </c>
      <c r="D13" s="15"/>
      <c r="E13" s="27"/>
      <c r="F13" s="26"/>
      <c r="I13" s="10"/>
      <c r="J13" s="2"/>
      <c r="K13" s="10"/>
      <c r="M13" s="2"/>
      <c r="O13" s="2"/>
      <c r="P13" s="10"/>
    </row>
    <row r="14" spans="1:16" x14ac:dyDescent="0.25">
      <c r="A14" s="14"/>
      <c r="B14" s="13"/>
      <c r="C14" s="13"/>
      <c r="D14" s="12" t="s">
        <v>38</v>
      </c>
      <c r="E14" s="19">
        <f>+SUM(E5:E12)</f>
        <v>577172391.40999997</v>
      </c>
      <c r="F14" s="19">
        <f>+SUM(F5:F12)</f>
        <v>379424557.67999995</v>
      </c>
      <c r="I14" s="10"/>
      <c r="J14" s="2"/>
      <c r="K14" s="10"/>
      <c r="M14" s="2"/>
      <c r="N14" s="10"/>
      <c r="O14" s="2"/>
      <c r="P14" s="10"/>
    </row>
    <row r="15" spans="1:16" x14ac:dyDescent="0.25">
      <c r="A15" s="12" t="s">
        <v>37</v>
      </c>
      <c r="B15" s="21"/>
      <c r="C15" s="21"/>
      <c r="D15" s="14"/>
      <c r="E15" s="13"/>
      <c r="F15" s="6"/>
      <c r="I15" s="10"/>
      <c r="J15" s="2"/>
      <c r="K15" s="10"/>
      <c r="M15" s="2"/>
      <c r="N15" s="10"/>
      <c r="O15" s="2"/>
      <c r="P15" s="10"/>
    </row>
    <row r="16" spans="1:16" x14ac:dyDescent="0.25">
      <c r="A16" s="18" t="s">
        <v>36</v>
      </c>
      <c r="B16" s="17">
        <v>171025665.31</v>
      </c>
      <c r="C16" s="17">
        <v>174049015.05000001</v>
      </c>
      <c r="D16" s="12" t="s">
        <v>35</v>
      </c>
      <c r="E16" s="21"/>
      <c r="F16" s="20"/>
      <c r="I16" s="10"/>
      <c r="J16" s="2"/>
      <c r="K16" s="10"/>
      <c r="M16" s="2"/>
      <c r="N16" s="10"/>
      <c r="O16" s="2"/>
      <c r="P16" s="10"/>
    </row>
    <row r="17" spans="1:16" x14ac:dyDescent="0.25">
      <c r="A17" s="18" t="s">
        <v>34</v>
      </c>
      <c r="B17" s="17">
        <v>344760.39</v>
      </c>
      <c r="C17" s="17">
        <v>353031.7</v>
      </c>
      <c r="D17" s="18" t="s">
        <v>33</v>
      </c>
      <c r="E17" s="17">
        <v>8429097.3399999999</v>
      </c>
      <c r="F17" s="16">
        <v>8429097.3399999999</v>
      </c>
      <c r="I17" s="10"/>
      <c r="J17" s="2"/>
      <c r="K17" s="10"/>
      <c r="M17" s="2"/>
      <c r="N17" s="10"/>
      <c r="O17" s="2"/>
      <c r="P17" s="10"/>
    </row>
    <row r="18" spans="1:16" x14ac:dyDescent="0.25">
      <c r="A18" s="18" t="s">
        <v>32</v>
      </c>
      <c r="B18" s="17">
        <v>17860641857.220001</v>
      </c>
      <c r="C18" s="17">
        <v>17230629440.120007</v>
      </c>
      <c r="D18" s="18" t="s">
        <v>31</v>
      </c>
      <c r="E18" s="17">
        <v>0</v>
      </c>
      <c r="F18" s="16">
        <v>0</v>
      </c>
      <c r="I18" s="10"/>
      <c r="J18" s="2"/>
      <c r="K18" s="10"/>
      <c r="M18" s="2"/>
      <c r="N18" s="10"/>
      <c r="O18" s="2"/>
      <c r="P18" s="10"/>
    </row>
    <row r="19" spans="1:16" x14ac:dyDescent="0.25">
      <c r="A19" s="18" t="s">
        <v>30</v>
      </c>
      <c r="B19" s="17">
        <v>1665213122.1100001</v>
      </c>
      <c r="C19" s="17">
        <v>1490742135.0000002</v>
      </c>
      <c r="D19" s="18" t="s">
        <v>29</v>
      </c>
      <c r="E19" s="17">
        <v>869388335.42999995</v>
      </c>
      <c r="F19" s="16">
        <v>807384739.23000002</v>
      </c>
      <c r="I19" s="10"/>
      <c r="J19" s="2"/>
      <c r="K19" s="10"/>
      <c r="M19" s="2"/>
      <c r="N19" s="10"/>
      <c r="O19" s="2"/>
      <c r="P19" s="10"/>
    </row>
    <row r="20" spans="1:16" x14ac:dyDescent="0.25">
      <c r="A20" s="18" t="s">
        <v>28</v>
      </c>
      <c r="B20" s="17">
        <v>156470616.27000001</v>
      </c>
      <c r="C20" s="17">
        <v>156096424.74000001</v>
      </c>
      <c r="D20" s="18" t="s">
        <v>27</v>
      </c>
      <c r="E20" s="17">
        <v>0</v>
      </c>
      <c r="F20" s="16">
        <v>0</v>
      </c>
      <c r="I20" s="10"/>
      <c r="J20" s="2"/>
      <c r="K20" s="10"/>
      <c r="M20" s="2"/>
      <c r="N20" s="10"/>
      <c r="O20" s="2"/>
      <c r="P20" s="10"/>
    </row>
    <row r="21" spans="1:16" ht="22.5" x14ac:dyDescent="0.25">
      <c r="A21" s="18" t="s">
        <v>26</v>
      </c>
      <c r="B21" s="17">
        <v>-1512897316.21</v>
      </c>
      <c r="C21" s="17">
        <v>-1343357256.1099999</v>
      </c>
      <c r="D21" s="18" t="s">
        <v>25</v>
      </c>
      <c r="E21" s="17">
        <v>0</v>
      </c>
      <c r="F21" s="16">
        <v>0</v>
      </c>
      <c r="I21" s="10"/>
      <c r="J21" s="2"/>
      <c r="K21" s="10"/>
      <c r="M21" s="2"/>
      <c r="N21" s="10"/>
      <c r="O21" s="2"/>
      <c r="P21" s="10"/>
    </row>
    <row r="22" spans="1:16" x14ac:dyDescent="0.25">
      <c r="A22" s="18" t="s">
        <v>24</v>
      </c>
      <c r="B22" s="17">
        <v>0</v>
      </c>
      <c r="C22" s="17">
        <v>0</v>
      </c>
      <c r="D22" s="18" t="s">
        <v>23</v>
      </c>
      <c r="E22" s="17">
        <v>0</v>
      </c>
      <c r="F22" s="16">
        <v>0</v>
      </c>
      <c r="I22" s="10"/>
      <c r="J22" s="2"/>
      <c r="K22" s="10"/>
      <c r="M22" s="2"/>
      <c r="N22" s="10"/>
      <c r="O22" s="2"/>
      <c r="P22" s="10"/>
    </row>
    <row r="23" spans="1:16" x14ac:dyDescent="0.25">
      <c r="A23" s="18" t="s">
        <v>22</v>
      </c>
      <c r="B23" s="17">
        <v>-33367558.890000001</v>
      </c>
      <c r="C23" s="17">
        <v>-33367558.890000001</v>
      </c>
      <c r="D23" s="15"/>
      <c r="E23" s="23"/>
      <c r="F23" s="26"/>
      <c r="I23" s="10"/>
      <c r="J23" s="2"/>
      <c r="K23" s="10"/>
      <c r="M23" s="2"/>
      <c r="N23" s="10"/>
      <c r="O23" s="2"/>
      <c r="P23" s="10"/>
    </row>
    <row r="24" spans="1:16" x14ac:dyDescent="0.25">
      <c r="A24" s="18" t="s">
        <v>21</v>
      </c>
      <c r="B24" s="17">
        <v>29476138.339999996</v>
      </c>
      <c r="C24" s="17">
        <v>27939234.920000002</v>
      </c>
      <c r="D24" s="12" t="s">
        <v>20</v>
      </c>
      <c r="E24" s="19">
        <f>+SUM(E17:E22)</f>
        <v>877817432.76999998</v>
      </c>
      <c r="F24" s="19">
        <f>+SUM(F17:F22)</f>
        <v>815813836.57000005</v>
      </c>
      <c r="I24" s="10"/>
      <c r="J24" s="2"/>
      <c r="K24" s="10"/>
      <c r="M24" s="2"/>
      <c r="N24" s="10"/>
      <c r="O24" s="2"/>
      <c r="P24" s="10"/>
    </row>
    <row r="25" spans="1:16" s="25" customFormat="1" x14ac:dyDescent="0.25">
      <c r="A25" s="15"/>
      <c r="B25" s="13"/>
      <c r="C25" s="13"/>
      <c r="D25" s="15"/>
      <c r="E25" s="13"/>
      <c r="F25" s="6"/>
      <c r="H25" s="2"/>
      <c r="I25" s="10"/>
      <c r="J25" s="2"/>
      <c r="K25" s="10"/>
      <c r="L25" s="1"/>
      <c r="M25" s="2"/>
      <c r="N25" s="10"/>
      <c r="O25" s="2"/>
      <c r="P25" s="10"/>
    </row>
    <row r="26" spans="1:16" x14ac:dyDescent="0.25">
      <c r="A26" s="12" t="s">
        <v>19</v>
      </c>
      <c r="B26" s="19">
        <f>+SUM(B16:B24)</f>
        <v>18336907284.540005</v>
      </c>
      <c r="C26" s="19">
        <f>+SUM(C16:C24)</f>
        <v>17703084466.530006</v>
      </c>
      <c r="D26" s="24" t="s">
        <v>18</v>
      </c>
      <c r="E26" s="19">
        <f>+E14+E24</f>
        <v>1454989824.1799998</v>
      </c>
      <c r="F26" s="19">
        <f>+F14+F24</f>
        <v>1195238394.25</v>
      </c>
      <c r="I26" s="10"/>
      <c r="J26" s="2"/>
      <c r="K26" s="10"/>
      <c r="M26" s="2"/>
      <c r="N26" s="10"/>
      <c r="O26" s="2"/>
      <c r="P26" s="10"/>
    </row>
    <row r="27" spans="1:16" x14ac:dyDescent="0.25">
      <c r="A27" s="14"/>
      <c r="B27" s="23"/>
      <c r="C27" s="23"/>
      <c r="D27" s="14"/>
      <c r="E27" s="13"/>
      <c r="F27" s="6"/>
      <c r="I27" s="10"/>
      <c r="J27" s="2"/>
      <c r="K27" s="10"/>
      <c r="M27" s="2"/>
      <c r="N27" s="10"/>
      <c r="O27" s="2"/>
      <c r="P27" s="10"/>
    </row>
    <row r="28" spans="1:16" x14ac:dyDescent="0.25">
      <c r="A28" s="12" t="s">
        <v>17</v>
      </c>
      <c r="B28" s="19">
        <f>+B13+B26</f>
        <v>21241980258.770004</v>
      </c>
      <c r="C28" s="19">
        <f>+C13+C26</f>
        <v>19698951690.990005</v>
      </c>
      <c r="D28" s="22" t="s">
        <v>16</v>
      </c>
      <c r="E28" s="21"/>
      <c r="F28" s="20"/>
      <c r="I28" s="10"/>
      <c r="J28" s="2"/>
      <c r="K28" s="10"/>
      <c r="M28" s="2"/>
      <c r="N28" s="10"/>
      <c r="O28" s="2"/>
      <c r="P28" s="10"/>
    </row>
    <row r="29" spans="1:16" x14ac:dyDescent="0.25">
      <c r="A29" s="9"/>
      <c r="B29" s="8"/>
      <c r="C29" s="6"/>
      <c r="D29" s="14"/>
      <c r="E29" s="13"/>
      <c r="F29" s="13"/>
      <c r="J29" s="2"/>
      <c r="M29" s="2"/>
      <c r="N29" s="10"/>
      <c r="O29" s="2"/>
      <c r="P29" s="10"/>
    </row>
    <row r="30" spans="1:16" x14ac:dyDescent="0.25">
      <c r="A30" s="9"/>
      <c r="B30" s="8"/>
      <c r="C30" s="6"/>
      <c r="D30" s="12" t="s">
        <v>15</v>
      </c>
      <c r="E30" s="19">
        <f>+SUM(E31:E33)</f>
        <v>18704119902.470001</v>
      </c>
      <c r="F30" s="19">
        <f>+SUM(F31:F33)</f>
        <v>18362009202.389999</v>
      </c>
      <c r="J30" s="2"/>
      <c r="M30" s="2"/>
      <c r="N30" s="10"/>
      <c r="O30" s="2"/>
      <c r="P30" s="10"/>
    </row>
    <row r="31" spans="1:16" x14ac:dyDescent="0.25">
      <c r="A31" s="9"/>
      <c r="B31" s="8"/>
      <c r="C31" s="6"/>
      <c r="D31" s="18" t="s">
        <v>14</v>
      </c>
      <c r="E31" s="17">
        <v>15676364566.26</v>
      </c>
      <c r="F31" s="16">
        <v>15676364566.26</v>
      </c>
      <c r="J31" s="2"/>
      <c r="M31" s="2"/>
      <c r="N31" s="10"/>
      <c r="O31" s="2"/>
      <c r="P31" s="10"/>
    </row>
    <row r="32" spans="1:16" x14ac:dyDescent="0.25">
      <c r="A32" s="9"/>
      <c r="B32" s="8"/>
      <c r="C32" s="6"/>
      <c r="D32" s="18" t="s">
        <v>13</v>
      </c>
      <c r="E32" s="17">
        <v>3027755336.21</v>
      </c>
      <c r="F32" s="16">
        <v>2685644636.1300001</v>
      </c>
      <c r="J32" s="2"/>
      <c r="M32" s="2"/>
      <c r="N32" s="10"/>
      <c r="O32" s="2"/>
      <c r="P32" s="10"/>
    </row>
    <row r="33" spans="1:16" x14ac:dyDescent="0.25">
      <c r="A33" s="9"/>
      <c r="B33" s="8"/>
      <c r="C33" s="6"/>
      <c r="D33" s="18" t="s">
        <v>12</v>
      </c>
      <c r="E33" s="17">
        <v>0</v>
      </c>
      <c r="F33" s="16">
        <v>0</v>
      </c>
      <c r="J33" s="2"/>
      <c r="M33" s="2"/>
      <c r="N33" s="10"/>
      <c r="O33" s="2"/>
      <c r="P33" s="10"/>
    </row>
    <row r="34" spans="1:16" x14ac:dyDescent="0.25">
      <c r="A34" s="9"/>
      <c r="B34" s="8"/>
      <c r="C34" s="6"/>
      <c r="D34" s="15"/>
      <c r="E34" s="13"/>
      <c r="F34" s="6"/>
      <c r="J34" s="2"/>
      <c r="M34" s="2"/>
      <c r="N34" s="10"/>
      <c r="O34" s="2"/>
      <c r="P34" s="10"/>
    </row>
    <row r="35" spans="1:16" x14ac:dyDescent="0.25">
      <c r="A35" s="9"/>
      <c r="B35" s="8"/>
      <c r="C35" s="6"/>
      <c r="D35" s="12" t="s">
        <v>11</v>
      </c>
      <c r="E35" s="19">
        <f>+SUM(E36:E40)</f>
        <v>1082870532.1199989</v>
      </c>
      <c r="F35" s="19">
        <f>+SUM(F36:F40)</f>
        <v>141704094.34999943</v>
      </c>
      <c r="M35" s="2"/>
      <c r="N35" s="10"/>
      <c r="O35" s="2"/>
      <c r="P35" s="10"/>
    </row>
    <row r="36" spans="1:16" x14ac:dyDescent="0.25">
      <c r="A36" s="9"/>
      <c r="B36" s="8"/>
      <c r="C36" s="6"/>
      <c r="D36" s="18" t="s">
        <v>10</v>
      </c>
      <c r="E36" s="17">
        <v>1557657429.2799988</v>
      </c>
      <c r="F36" s="16">
        <v>1557780487.1399994</v>
      </c>
      <c r="M36" s="2"/>
      <c r="N36" s="10"/>
      <c r="O36" s="2"/>
      <c r="P36" s="10"/>
    </row>
    <row r="37" spans="1:16" x14ac:dyDescent="0.25">
      <c r="A37" s="9"/>
      <c r="B37" s="8"/>
      <c r="C37" s="6"/>
      <c r="D37" s="18" t="s">
        <v>9</v>
      </c>
      <c r="E37" s="17">
        <v>-477530391.41999984</v>
      </c>
      <c r="F37" s="16">
        <v>-1418819887.05</v>
      </c>
      <c r="M37" s="2"/>
      <c r="N37" s="10"/>
      <c r="O37" s="2"/>
      <c r="P37" s="10"/>
    </row>
    <row r="38" spans="1:16" x14ac:dyDescent="0.25">
      <c r="A38" s="9"/>
      <c r="B38" s="8"/>
      <c r="C38" s="6"/>
      <c r="D38" s="18" t="s">
        <v>8</v>
      </c>
      <c r="E38" s="17">
        <v>2743494.26</v>
      </c>
      <c r="F38" s="16">
        <v>2743494.26</v>
      </c>
      <c r="M38" s="2"/>
      <c r="N38" s="10"/>
      <c r="O38" s="2"/>
      <c r="P38" s="10"/>
    </row>
    <row r="39" spans="1:16" x14ac:dyDescent="0.25">
      <c r="A39" s="9"/>
      <c r="B39" s="8"/>
      <c r="C39" s="6"/>
      <c r="D39" s="18" t="s">
        <v>7</v>
      </c>
      <c r="E39" s="17">
        <v>0</v>
      </c>
      <c r="F39" s="16">
        <v>0</v>
      </c>
      <c r="M39" s="2"/>
      <c r="N39" s="10"/>
      <c r="O39" s="2"/>
      <c r="P39" s="10"/>
    </row>
    <row r="40" spans="1:16" x14ac:dyDescent="0.25">
      <c r="A40" s="9"/>
      <c r="B40" s="8"/>
      <c r="C40" s="6"/>
      <c r="D40" s="18" t="s">
        <v>6</v>
      </c>
      <c r="E40" s="17">
        <v>0</v>
      </c>
      <c r="F40" s="16">
        <v>0</v>
      </c>
      <c r="M40" s="2"/>
      <c r="N40" s="10"/>
      <c r="O40" s="2"/>
      <c r="P40" s="10"/>
    </row>
    <row r="41" spans="1:16" x14ac:dyDescent="0.25">
      <c r="A41" s="9"/>
      <c r="B41" s="8"/>
      <c r="C41" s="6"/>
      <c r="D41" s="15"/>
      <c r="E41" s="13"/>
      <c r="F41" s="6"/>
      <c r="M41" s="2"/>
      <c r="N41" s="10"/>
      <c r="O41" s="2"/>
      <c r="P41" s="10"/>
    </row>
    <row r="42" spans="1:16" ht="22.5" x14ac:dyDescent="0.25">
      <c r="A42" s="9"/>
      <c r="B42" s="8"/>
      <c r="C42" s="6"/>
      <c r="D42" s="12" t="s">
        <v>5</v>
      </c>
      <c r="E42" s="17">
        <f>+SUM(E43:E44)</f>
        <v>0</v>
      </c>
      <c r="F42" s="17">
        <f>+SUM(F43:F44)</f>
        <v>0</v>
      </c>
      <c r="M42" s="2"/>
      <c r="N42" s="10"/>
      <c r="O42" s="2"/>
      <c r="P42" s="10"/>
    </row>
    <row r="43" spans="1:16" x14ac:dyDescent="0.25">
      <c r="A43" s="9"/>
      <c r="B43" s="8"/>
      <c r="C43" s="6"/>
      <c r="D43" s="18" t="s">
        <v>4</v>
      </c>
      <c r="E43" s="17">
        <v>0</v>
      </c>
      <c r="F43" s="16">
        <v>0</v>
      </c>
      <c r="M43" s="2"/>
      <c r="N43" s="10"/>
      <c r="O43" s="2"/>
      <c r="P43" s="10"/>
    </row>
    <row r="44" spans="1:16" x14ac:dyDescent="0.25">
      <c r="A44" s="9"/>
      <c r="B44" s="8"/>
      <c r="C44" s="6"/>
      <c r="D44" s="18" t="s">
        <v>3</v>
      </c>
      <c r="E44" s="17">
        <v>0</v>
      </c>
      <c r="F44" s="16">
        <v>0</v>
      </c>
      <c r="M44" s="2"/>
      <c r="N44" s="10"/>
      <c r="O44" s="2"/>
      <c r="P44" s="10"/>
    </row>
    <row r="45" spans="1:16" x14ac:dyDescent="0.25">
      <c r="A45" s="9"/>
      <c r="B45" s="8"/>
      <c r="C45" s="6"/>
      <c r="D45" s="15"/>
      <c r="E45" s="13"/>
      <c r="F45" s="6"/>
      <c r="M45" s="2"/>
      <c r="N45" s="10"/>
      <c r="O45" s="2"/>
      <c r="P45" s="10"/>
    </row>
    <row r="46" spans="1:16" x14ac:dyDescent="0.25">
      <c r="A46" s="9"/>
      <c r="B46" s="8"/>
      <c r="C46" s="6"/>
      <c r="D46" s="12" t="s">
        <v>2</v>
      </c>
      <c r="E46" s="11">
        <f>+E30+E35+E42</f>
        <v>19786990434.59</v>
      </c>
      <c r="F46" s="11">
        <f>+F30+F35+F42</f>
        <v>18503713296.739998</v>
      </c>
      <c r="M46" s="2"/>
      <c r="N46" s="10"/>
      <c r="O46" s="2"/>
      <c r="P46" s="10"/>
    </row>
    <row r="47" spans="1:16" x14ac:dyDescent="0.25">
      <c r="A47" s="9"/>
      <c r="B47" s="8"/>
      <c r="C47" s="6"/>
      <c r="D47" s="14"/>
      <c r="E47" s="13"/>
      <c r="F47" s="6"/>
      <c r="M47" s="2"/>
      <c r="N47" s="10"/>
      <c r="O47" s="2"/>
      <c r="P47" s="10"/>
    </row>
    <row r="48" spans="1:16" x14ac:dyDescent="0.25">
      <c r="A48" s="9"/>
      <c r="B48" s="8"/>
      <c r="C48" s="6"/>
      <c r="D48" s="12" t="s">
        <v>1</v>
      </c>
      <c r="E48" s="11">
        <f>+E26+E46</f>
        <v>21241980258.77</v>
      </c>
      <c r="F48" s="11">
        <f>+F26+F46</f>
        <v>19698951690.989998</v>
      </c>
      <c r="M48" s="2"/>
      <c r="N48" s="10"/>
      <c r="O48" s="2"/>
      <c r="P48" s="10"/>
    </row>
    <row r="49" spans="1:6" x14ac:dyDescent="0.25">
      <c r="A49" s="9"/>
      <c r="B49" s="8"/>
      <c r="C49" s="8"/>
      <c r="D49" s="7"/>
      <c r="E49" s="6"/>
      <c r="F49" s="6"/>
    </row>
    <row r="51" spans="1:6" ht="12.75" x14ac:dyDescent="0.25">
      <c r="A51" s="5" t="s">
        <v>0</v>
      </c>
    </row>
  </sheetData>
  <sheetProtection formatCells="0" formatColumns="0" formatRows="0" autoFilter="0"/>
  <mergeCells count="1">
    <mergeCell ref="A1:F1"/>
  </mergeCells>
  <printOptions horizontalCentered="1"/>
  <pageMargins left="0.59055118110236227" right="0.59055118110236227" top="0.19685039370078741" bottom="0.19685039370078741" header="0" footer="0"/>
  <pageSetup scale="79" fitToHeight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Estefany Merced Nunez Lopez</dc:creator>
  <cp:lastModifiedBy>Estefany Merced Nunez Lopez</cp:lastModifiedBy>
  <cp:lastPrinted>2024-01-24T19:36:41Z</cp:lastPrinted>
  <dcterms:created xsi:type="dcterms:W3CDTF">2024-01-22T19:04:51Z</dcterms:created>
  <dcterms:modified xsi:type="dcterms:W3CDTF">2024-01-24T19:37:20Z</dcterms:modified>
</cp:coreProperties>
</file>